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9.10.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<sst xmlns="http://schemas.openxmlformats.org/spreadsheetml/2006/main" count="60" uniqueCount="60">
  <si>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</si>
  <si>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</si>
  <si>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</si>
  <si>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</si>
  <si>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</si>
  <si>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</si>
  <si>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</si>
  <si>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</si>
  <si>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</si>
  <si>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</si>
  <si>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</si>
  <si>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</si>
  <si>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</si>
  <si>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</si>
  <si>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</si>
  <si>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</si>
  <si>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</si>
  <si>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</si>
  <si>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</si>
  <si>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</si>
  <si>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</si>
  <si>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</si>
  <si>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</si>
  <si>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</si>
  <si>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</si>
  <si>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</si>
  <si>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</si>
  <si>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</si>
  <si>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</si>
  <si>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</si>
  <si>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</si>
  <si>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</si>
  <si>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</si>
  <si>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</si>
  <si>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</si>
  <si>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</si>
  <si>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</si>
  <si>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</si>
  <si>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</si>
  <si>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</si>
  <si>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</si>
  <si>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</si>
  <si>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</si>
  <si>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</si>
  <si>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</si>
  <si>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</si>
  <si>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</si>
  <si>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</si>
  <si>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</si>
  <si>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</si>
  <si>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</si>
  <si>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</si>
  <si>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01 03 01 00 00 0000 700</t>
  </si>
  <si>
    <t>01 03 01 00 05 0000 710</t>
  </si>
  <si>
    <t>01 03 01 00 00 0000 800</t>
  </si>
  <si>
    <t>01 03 01 00 05 0000 810</t>
  </si>
  <si>
    <t xml:space="preserve">Наименование </t>
  </si>
  <si>
    <t>Код группы, погруппы, статьи и вида источника финансирования дефицита местного бюджета</t>
  </si>
  <si>
    <r>
      <rPr>
        <sz val="14"/>
        <rFont val="Times New Roman"/>
        <family val="1"/>
      </rPr>
      <t>Приложение 10</t>
    </r>
    <r>
      <rPr>
        <sz val="11"/>
        <rFont val="Times New Roman"/>
        <family val="1"/>
      </rPr>
      <t xml:space="preserve">
                                                                к проекту Решения Собрания представителей
                                                                муниципального района Сергиевский
"О бюджете муниципального района Сергиевский 
на 2020 год и на плановый период 2021 и 2022 годов"
                                                                                                                                                                                                                                                 </t>
    </r>
  </si>
  <si>
    <t>Источники внутреннего финансирования дефицита  бюджета муниципального района Сергиевский на 2020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</si>
</sst>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1" fontId="7" fillId="33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3">
      <selection activeCell="D10" sqref="D10"/>
    </sheetView>
  </sheetViews>
  <sheetFormatPr defaultColWidth="9.140625" defaultRowHeight="12.75"/>
  <cols>
    <col min="1" max="1" width="10.28125" style="1" customWidth="1"/>
    <col min="2" max="2" width="30.14062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90" customHeight="1">
      <c r="C1" s="20" t="s">
        <v>58</v>
      </c>
      <c r="D1" s="20"/>
    </row>
    <row r="2" spans="1:4" ht="18" customHeight="1">
      <c r="A2" s="17" t="s">
        <v>59</v>
      </c>
      <c r="B2" s="18"/>
      <c r="C2" s="18"/>
      <c r="D2" s="18"/>
    </row>
    <row r="3" spans="1:5" ht="12" customHeight="1">
      <c r="A3" s="18"/>
      <c r="B3" s="18"/>
      <c r="C3" s="18"/>
      <c r="D3" s="18"/>
      <c r="E3" s="2"/>
    </row>
    <row r="4" spans="1:5" ht="3" customHeight="1" hidden="1">
      <c r="A4" s="19"/>
      <c r="B4" s="19"/>
      <c r="C4" s="19"/>
      <c r="D4" s="19"/>
      <c r="E4" s="2"/>
    </row>
    <row r="5" spans="1:14" ht="67.5" customHeight="1">
      <c r="A5" s="3" t="s">
        <v>0</v>
      </c>
      <c r="B5" s="3" t="s">
        <v>57</v>
      </c>
      <c r="C5" s="3" t="s">
        <v>56</v>
      </c>
      <c r="D5" s="3" t="s">
        <v>1</v>
      </c>
      <c r="E5" s="4"/>
      <c r="F5" s="5"/>
      <c r="G5" s="5"/>
      <c r="H5" s="5"/>
      <c r="I5" s="5"/>
      <c r="J5" s="5"/>
      <c r="K5" s="5"/>
      <c r="L5" s="5"/>
      <c r="M5" s="5"/>
      <c r="N5" s="5"/>
    </row>
    <row r="6" spans="1:14" ht="18.75" customHeight="1">
      <c r="A6" s="6">
        <v>931</v>
      </c>
      <c r="B6" s="6" t="s">
        <v>33</v>
      </c>
      <c r="C6" s="7" t="s">
        <v>2</v>
      </c>
      <c r="D6" s="8">
        <f>D12+D17+D26+D7</f>
        <v>33646.28539000002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.75" customHeight="1">
      <c r="A7" s="6">
        <v>931</v>
      </c>
      <c r="B7" s="6" t="s">
        <v>42</v>
      </c>
      <c r="C7" s="7" t="s">
        <v>43</v>
      </c>
      <c r="D7" s="8">
        <f>D8-D10</f>
        <v>40813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8.75" customHeight="1">
      <c r="A8" s="9">
        <v>931</v>
      </c>
      <c r="B8" s="9" t="s">
        <v>44</v>
      </c>
      <c r="C8" s="10" t="s">
        <v>45</v>
      </c>
      <c r="D8" s="8">
        <f>D9</f>
        <v>40813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2.25" customHeight="1">
      <c r="A9" s="9">
        <v>931</v>
      </c>
      <c r="B9" s="9" t="s">
        <v>46</v>
      </c>
      <c r="C9" s="10" t="s">
        <v>47</v>
      </c>
      <c r="D9" s="11">
        <v>40813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8.75" customHeight="1">
      <c r="A10" s="9">
        <v>931</v>
      </c>
      <c r="B10" s="9" t="s">
        <v>48</v>
      </c>
      <c r="C10" s="10" t="s">
        <v>49</v>
      </c>
      <c r="D10" s="8">
        <f>D11</f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31.5" customHeight="1">
      <c r="A11" s="9">
        <v>931</v>
      </c>
      <c r="B11" s="9" t="s">
        <v>50</v>
      </c>
      <c r="C11" s="10" t="s">
        <v>51</v>
      </c>
      <c r="D11" s="11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31.5" customHeight="1">
      <c r="A12" s="6">
        <v>931</v>
      </c>
      <c r="B12" s="6" t="s">
        <v>15</v>
      </c>
      <c r="C12" s="7" t="s">
        <v>3</v>
      </c>
      <c r="D12" s="8">
        <f>D13-D15</f>
        <v>-7166.42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31.5" customHeight="1">
      <c r="A13" s="3">
        <v>931</v>
      </c>
      <c r="B13" s="3" t="s">
        <v>52</v>
      </c>
      <c r="C13" s="12" t="s">
        <v>16</v>
      </c>
      <c r="D13" s="13">
        <f>SUM(D14:D14)</f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31.5" customHeight="1">
      <c r="A14" s="3">
        <v>931</v>
      </c>
      <c r="B14" s="3" t="s">
        <v>53</v>
      </c>
      <c r="C14" s="12" t="s">
        <v>17</v>
      </c>
      <c r="D14" s="13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31.5" customHeight="1">
      <c r="A15" s="3">
        <v>931</v>
      </c>
      <c r="B15" s="3" t="s">
        <v>54</v>
      </c>
      <c r="C15" s="12" t="s">
        <v>4</v>
      </c>
      <c r="D15" s="13">
        <f>SUM(D16:D16)</f>
        <v>7166.42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31.5" customHeight="1">
      <c r="A16" s="3">
        <v>931</v>
      </c>
      <c r="B16" s="3" t="s">
        <v>55</v>
      </c>
      <c r="C16" s="12" t="s">
        <v>14</v>
      </c>
      <c r="D16" s="14">
        <v>7166.42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20.25" customHeight="1">
      <c r="A17" s="6">
        <v>931</v>
      </c>
      <c r="B17" s="6" t="s">
        <v>18</v>
      </c>
      <c r="C17" s="7" t="s">
        <v>5</v>
      </c>
      <c r="D17" s="15">
        <f>D18+D22</f>
        <v>-0.29460999998264015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20.25" customHeight="1">
      <c r="A18" s="3">
        <v>931</v>
      </c>
      <c r="B18" s="3" t="s">
        <v>19</v>
      </c>
      <c r="C18" s="7" t="s">
        <v>6</v>
      </c>
      <c r="D18" s="11">
        <f>D19</f>
        <v>-654843.20196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20.25" customHeight="1">
      <c r="A19" s="3">
        <v>931</v>
      </c>
      <c r="B19" s="3" t="s">
        <v>20</v>
      </c>
      <c r="C19" s="12" t="s">
        <v>7</v>
      </c>
      <c r="D19" s="11">
        <f>D20</f>
        <v>-654843.20196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0.25" customHeight="1">
      <c r="A20" s="3">
        <v>931</v>
      </c>
      <c r="B20" s="3" t="s">
        <v>21</v>
      </c>
      <c r="C20" s="12" t="s">
        <v>8</v>
      </c>
      <c r="D20" s="11">
        <f>D21</f>
        <v>-654843.20196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20.25" customHeight="1">
      <c r="A21" s="3">
        <v>931</v>
      </c>
      <c r="B21" s="3" t="s">
        <v>22</v>
      </c>
      <c r="C21" s="12" t="s">
        <v>28</v>
      </c>
      <c r="D21" s="11">
        <f>-(614030.20196+D14+D32+D9)</f>
        <v>-654843.20196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20.25" customHeight="1">
      <c r="A22" s="3">
        <v>931</v>
      </c>
      <c r="B22" s="3" t="s">
        <v>23</v>
      </c>
      <c r="C22" s="7" t="s">
        <v>9</v>
      </c>
      <c r="D22" s="11">
        <f>D23</f>
        <v>654842.90735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0.25" customHeight="1">
      <c r="A23" s="3">
        <v>931</v>
      </c>
      <c r="B23" s="3" t="s">
        <v>24</v>
      </c>
      <c r="C23" s="12" t="s">
        <v>10</v>
      </c>
      <c r="D23" s="11">
        <f>D24</f>
        <v>654842.90735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20.25" customHeight="1">
      <c r="A24" s="3">
        <v>931</v>
      </c>
      <c r="B24" s="3" t="s">
        <v>25</v>
      </c>
      <c r="C24" s="12" t="s">
        <v>11</v>
      </c>
      <c r="D24" s="11">
        <f>D25</f>
        <v>654842.90735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20.25" customHeight="1">
      <c r="A25" s="3">
        <v>931</v>
      </c>
      <c r="B25" s="3" t="s">
        <v>27</v>
      </c>
      <c r="C25" s="12" t="s">
        <v>26</v>
      </c>
      <c r="D25" s="11">
        <f>647676.48735+D16+D11</f>
        <v>654842.90735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21.75" customHeight="1" hidden="1">
      <c r="A26" s="6">
        <v>931</v>
      </c>
      <c r="B26" s="6" t="s">
        <v>40</v>
      </c>
      <c r="C26" s="7" t="s">
        <v>41</v>
      </c>
      <c r="D26" s="8">
        <f>D27+D30</f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36" customHeight="1" hidden="1">
      <c r="A27" s="16">
        <v>931</v>
      </c>
      <c r="B27" s="3" t="s">
        <v>38</v>
      </c>
      <c r="C27" s="12" t="s">
        <v>39</v>
      </c>
      <c r="D27" s="11">
        <f>D28</f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51" customHeight="1" hidden="1">
      <c r="A28" s="16">
        <v>931</v>
      </c>
      <c r="B28" s="3" t="s">
        <v>36</v>
      </c>
      <c r="C28" s="12" t="s">
        <v>37</v>
      </c>
      <c r="D28" s="11">
        <f>D29</f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41.25" customHeight="1" hidden="1">
      <c r="A29" s="16">
        <v>931</v>
      </c>
      <c r="B29" s="3" t="s">
        <v>34</v>
      </c>
      <c r="C29" s="12" t="s">
        <v>35</v>
      </c>
      <c r="D29" s="11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24" customHeight="1" hidden="1">
      <c r="A30" s="6">
        <v>931</v>
      </c>
      <c r="B30" s="6" t="s">
        <v>29</v>
      </c>
      <c r="C30" s="7" t="s">
        <v>12</v>
      </c>
      <c r="D30" s="11">
        <f>D31</f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21.75" customHeight="1" hidden="1">
      <c r="A31" s="3">
        <v>931</v>
      </c>
      <c r="B31" s="3" t="s">
        <v>30</v>
      </c>
      <c r="C31" s="12" t="s">
        <v>13</v>
      </c>
      <c r="D31" s="13">
        <f>D32</f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35.25" customHeight="1" hidden="1">
      <c r="A32" s="3">
        <v>931</v>
      </c>
      <c r="B32" s="3" t="s">
        <v>32</v>
      </c>
      <c r="C32" s="12" t="s">
        <v>31</v>
      </c>
      <c r="D32" s="13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8.75" hidden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8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8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8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8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8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8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8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8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8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8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8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8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8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8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8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8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8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8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8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8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8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8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8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8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8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8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8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8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8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8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8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8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8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8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8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8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8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8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8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8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8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8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8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8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8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8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8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8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8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8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8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8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8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8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8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8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8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8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8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8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8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8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8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8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8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8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8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8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8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8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8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8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8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8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8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8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8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8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8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8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8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8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8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8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8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8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8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8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8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8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8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8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8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8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8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8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8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8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8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8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8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8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8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8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8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8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8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8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8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8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8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8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8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8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8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8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8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8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8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8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8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8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8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8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8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8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8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8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8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8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8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8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8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8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8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8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8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8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8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8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8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8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8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8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8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8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8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8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8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8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8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8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8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8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8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8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8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8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8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8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8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8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8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8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8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8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8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8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8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8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8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8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8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8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8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8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8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8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8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8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8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8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8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8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8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8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8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8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8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8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8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8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8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8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8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8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8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8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8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8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8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8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8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8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8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8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8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8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8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8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8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8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8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8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8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8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8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8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8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8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8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8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8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8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8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8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8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8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8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8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8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8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8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8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8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8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8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8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8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8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8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8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8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8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8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8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8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8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8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8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8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8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8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8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8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8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8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8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8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8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8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8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8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8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8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8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8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8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8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8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8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8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8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8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8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8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8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8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8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8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8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8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8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8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8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8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8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8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8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8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8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8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8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8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8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8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8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8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8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8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8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8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8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8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8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8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8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8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8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8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8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8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8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8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8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8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8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8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8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8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8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8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8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8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8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8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8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8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8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8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8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8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8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8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8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8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8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8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8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8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8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8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8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8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8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8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8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Курбатова Марина</cp:lastModifiedBy>
  <cp:lastPrinted>2018-10-22T06:19:20Z</cp:lastPrinted>
  <dcterms:created xsi:type="dcterms:W3CDTF">1996-10-08T23:32:33Z</dcterms:created>
  <dcterms:modified xsi:type="dcterms:W3CDTF">2019-10-29T13:44:36Z</dcterms:modified>
  <cp:category/>
  <cp:version/>
  <cp:contentType/>
  <cp:contentStatus/>
</cp:coreProperties>
</file>